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mc:AlternateContent xmlns:mc="http://schemas.openxmlformats.org/markup-compatibility/2006">
    <mc:Choice Requires="x15">
      <x15ac:absPath xmlns:x15ac="http://schemas.microsoft.com/office/spreadsheetml/2010/11/ac" url="C:\Users\keisu\Desktop\function\function\output\考察\カメラ2\"/>
    </mc:Choice>
  </mc:AlternateContent>
  <xr:revisionPtr revIDLastSave="0" documentId="13_ncr:1_{25E73AFB-0517-49B0-AB17-F5DAFE00A962}" xr6:coauthVersionLast="47" xr6:coauthVersionMax="47" xr10:uidLastSave="{00000000-0000-0000-0000-000000000000}"/>
  <bookViews>
    <workbookView xWindow="-120" yWindow="-120" windowWidth="29040" windowHeight="17640" xr2:uid="{00000000-000D-0000-FFFF-FFFF00000000}"/>
  </bookViews>
  <sheets>
    <sheet name="カメラ2" sheetId="8" r:id="rId1"/>
    <sheet name="20250722_094857_0000011791" sheetId="1" r:id="rId2"/>
    <sheet name="20250722_112704_0000011981" sheetId="7" r:id="rId3"/>
    <sheet name="20250722_134105_0000012241" sheetId="6" r:id="rId4"/>
    <sheet name="20250722_150321_0000012401" sheetId="5" r:id="rId5"/>
    <sheet name="20250722_170133_0000012631" sheetId="4" r:id="rId6"/>
    <sheet name="20250722_193754_0000012951" sheetId="3" r:id="rId7"/>
    <sheet name="20250722_211117_0000013151" sheetId="2" r:id="rId8"/>
  </sheets>
  <definedNames>
    <definedName name="_xlnm._FilterDatabase" localSheetId="0" hidden="1">カメラ2!$A$1:$F$43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3" i="8" l="1"/>
  <c r="F43" i="8" s="1"/>
  <c r="E36" i="8"/>
  <c r="F36" i="8" s="1"/>
  <c r="E29" i="8"/>
  <c r="F29" i="8" s="1"/>
  <c r="E22" i="8"/>
  <c r="F22" i="8" s="1"/>
  <c r="E15" i="8"/>
  <c r="F15" i="8" s="1"/>
  <c r="E8" i="8"/>
  <c r="F8" i="8" s="1"/>
  <c r="E42" i="8"/>
  <c r="F42" i="8" s="1"/>
  <c r="E35" i="8"/>
  <c r="F35" i="8" s="1"/>
  <c r="E28" i="8"/>
  <c r="F28" i="8" s="1"/>
  <c r="E21" i="8"/>
  <c r="F21" i="8" s="1"/>
  <c r="E14" i="8"/>
  <c r="F14" i="8" s="1"/>
  <c r="E7" i="8"/>
  <c r="F7" i="8" s="1"/>
  <c r="E41" i="8"/>
  <c r="F41" i="8" s="1"/>
  <c r="E34" i="8"/>
  <c r="F34" i="8" s="1"/>
  <c r="E27" i="8"/>
  <c r="F27" i="8" s="1"/>
  <c r="E20" i="8"/>
  <c r="F20" i="8" s="1"/>
  <c r="E13" i="8"/>
  <c r="F13" i="8" s="1"/>
  <c r="E6" i="8"/>
  <c r="F6" i="8" s="1"/>
  <c r="E40" i="8"/>
  <c r="F40" i="8" s="1"/>
  <c r="E33" i="8"/>
  <c r="F33" i="8" s="1"/>
  <c r="E26" i="8"/>
  <c r="F26" i="8" s="1"/>
  <c r="E19" i="8"/>
  <c r="F19" i="8" s="1"/>
  <c r="E12" i="8"/>
  <c r="F12" i="8" s="1"/>
  <c r="E5" i="8"/>
  <c r="F5" i="8" s="1"/>
  <c r="E39" i="8"/>
  <c r="F39" i="8" s="1"/>
  <c r="E32" i="8"/>
  <c r="F32" i="8" s="1"/>
  <c r="E25" i="8"/>
  <c r="F25" i="8" s="1"/>
  <c r="E18" i="8"/>
  <c r="F18" i="8" s="1"/>
  <c r="E11" i="8"/>
  <c r="F11" i="8" s="1"/>
  <c r="E4" i="8"/>
  <c r="F4" i="8" s="1"/>
  <c r="E38" i="8"/>
  <c r="F38" i="8" s="1"/>
  <c r="E31" i="8"/>
  <c r="F31" i="8" s="1"/>
  <c r="E24" i="8"/>
  <c r="F24" i="8" s="1"/>
  <c r="E17" i="8"/>
  <c r="F17" i="8" s="1"/>
  <c r="E10" i="8"/>
  <c r="F10" i="8" s="1"/>
  <c r="E3" i="8"/>
  <c r="F3" i="8" s="1"/>
  <c r="E37" i="8"/>
  <c r="F37" i="8" s="1"/>
  <c r="E30" i="8"/>
  <c r="F30" i="8" s="1"/>
  <c r="E23" i="8"/>
  <c r="F23" i="8" s="1"/>
  <c r="E16" i="8"/>
  <c r="F16" i="8" s="1"/>
  <c r="E9" i="8"/>
  <c r="F9" i="8" s="1"/>
  <c r="E2" i="8"/>
  <c r="F2" i="8" s="1"/>
  <c r="E3" i="3"/>
  <c r="D3" i="6"/>
  <c r="D4" i="6"/>
  <c r="E4" i="6" s="1"/>
  <c r="D5" i="6"/>
  <c r="D6" i="6"/>
  <c r="D7" i="7"/>
  <c r="E7" i="7" s="1"/>
  <c r="D6" i="7"/>
  <c r="E6" i="7" s="1"/>
  <c r="D5" i="7"/>
  <c r="E5" i="7" s="1"/>
  <c r="D4" i="7"/>
  <c r="E4" i="7" s="1"/>
  <c r="D3" i="7"/>
  <c r="E3" i="7" s="1"/>
  <c r="D2" i="7"/>
  <c r="E2" i="7" s="1"/>
  <c r="D7" i="1"/>
  <c r="E7" i="1"/>
  <c r="D6" i="1"/>
  <c r="E6" i="1" s="1"/>
  <c r="D7" i="6"/>
  <c r="E7" i="6" s="1"/>
  <c r="E6" i="6"/>
  <c r="E5" i="6"/>
  <c r="E3" i="6"/>
  <c r="D2" i="6"/>
  <c r="E2" i="6" s="1"/>
  <c r="D7" i="5"/>
  <c r="E7" i="5" s="1"/>
  <c r="D6" i="5"/>
  <c r="E6" i="5" s="1"/>
  <c r="D5" i="5"/>
  <c r="E5" i="5" s="1"/>
  <c r="D4" i="5"/>
  <c r="E4" i="5" s="1"/>
  <c r="D3" i="5"/>
  <c r="E3" i="5" s="1"/>
  <c r="D2" i="5"/>
  <c r="E2" i="5" s="1"/>
  <c r="D7" i="4"/>
  <c r="E7" i="4" s="1"/>
  <c r="D6" i="4"/>
  <c r="E6" i="4" s="1"/>
  <c r="D5" i="4"/>
  <c r="E5" i="4" s="1"/>
  <c r="D4" i="4"/>
  <c r="E4" i="4" s="1"/>
  <c r="D3" i="4"/>
  <c r="E3" i="4" s="1"/>
  <c r="D2" i="4"/>
  <c r="E2" i="4" s="1"/>
  <c r="D7" i="3"/>
  <c r="E7" i="3" s="1"/>
  <c r="D6" i="3"/>
  <c r="E6" i="3" s="1"/>
  <c r="D5" i="3"/>
  <c r="E5" i="3" s="1"/>
  <c r="D4" i="3"/>
  <c r="E4" i="3" s="1"/>
  <c r="D3" i="3"/>
  <c r="D2" i="3"/>
  <c r="E2" i="3" s="1"/>
  <c r="D7" i="2"/>
  <c r="E7" i="2" s="1"/>
  <c r="D6" i="2"/>
  <c r="E6" i="2" s="1"/>
  <c r="D5" i="2"/>
  <c r="E5" i="2" s="1"/>
  <c r="D4" i="2"/>
  <c r="E4" i="2" s="1"/>
  <c r="D3" i="2"/>
  <c r="E3" i="2" s="1"/>
  <c r="D2" i="2"/>
  <c r="E2" i="2" s="1"/>
  <c r="D5" i="1"/>
  <c r="E5" i="1" s="1"/>
  <c r="D3" i="1"/>
  <c r="E3" i="1" s="1"/>
  <c r="D4" i="1"/>
  <c r="E4" i="1" s="1"/>
  <c r="D2" i="1"/>
  <c r="E2" i="1" s="1"/>
</calcChain>
</file>

<file path=xl/sharedStrings.xml><?xml version="1.0" encoding="utf-8"?>
<sst xmlns="http://schemas.openxmlformats.org/spreadsheetml/2006/main" count="136" uniqueCount="25">
  <si>
    <t>エリア名</t>
  </si>
  <si>
    <t>目視人数</t>
  </si>
  <si>
    <t>YOLO検出人数</t>
  </si>
  <si>
    <t>差分率（%）</t>
  </si>
  <si>
    <t>備考</t>
  </si>
  <si>
    <t>エリアA</t>
  </si>
  <si>
    <t>エリアB</t>
  </si>
  <si>
    <t>エリアC</t>
  </si>
  <si>
    <t>エリアD</t>
    <phoneticPr fontId="1"/>
  </si>
  <si>
    <t>エリアE</t>
    <phoneticPr fontId="1"/>
  </si>
  <si>
    <t>エリアF</t>
    <phoneticPr fontId="1"/>
  </si>
  <si>
    <t>差分(YOLO-目視)</t>
    <rPh sb="8" eb="10">
      <t>モクシ</t>
    </rPh>
    <phoneticPr fontId="1"/>
  </si>
  <si>
    <t>差分率（差分×目視人数）</t>
    <rPh sb="4" eb="6">
      <t>サブン</t>
    </rPh>
    <rPh sb="7" eb="11">
      <t>モクシニンズウ</t>
    </rPh>
    <phoneticPr fontId="1"/>
  </si>
  <si>
    <t>差分率（差分/目視人数）</t>
    <rPh sb="4" eb="6">
      <t>サブン</t>
    </rPh>
    <rPh sb="7" eb="11">
      <t>モクシニンズウ</t>
    </rPh>
    <phoneticPr fontId="1"/>
  </si>
  <si>
    <t>合計</t>
    <rPh sb="0" eb="2">
      <t>ゴウケイ</t>
    </rPh>
    <phoneticPr fontId="1"/>
  </si>
  <si>
    <t>エリアごとに差分と差分率の票のエクセル</t>
    <rPh sb="6" eb="8">
      <t>サブン</t>
    </rPh>
    <rPh sb="9" eb="12">
      <t>サブンリツ</t>
    </rPh>
    <rPh sb="13" eb="14">
      <t>ヒョウ</t>
    </rPh>
    <phoneticPr fontId="1"/>
  </si>
  <si>
    <t>横軸に時間、積み上げ棒グラフに茣蓙の差分の絶対値をエリアごと積み上げていくグラフをカメラごとに</t>
    <rPh sb="0" eb="2">
      <t>ヨコジク</t>
    </rPh>
    <rPh sb="3" eb="5">
      <t>ジカン</t>
    </rPh>
    <rPh sb="6" eb="7">
      <t>ツ</t>
    </rPh>
    <rPh sb="8" eb="9">
      <t>ア</t>
    </rPh>
    <rPh sb="10" eb="11">
      <t>ボウ</t>
    </rPh>
    <rPh sb="15" eb="17">
      <t>ゴザ</t>
    </rPh>
    <rPh sb="18" eb="20">
      <t>サブン</t>
    </rPh>
    <rPh sb="21" eb="24">
      <t>ゼッタイチ</t>
    </rPh>
    <rPh sb="30" eb="31">
      <t>ツ</t>
    </rPh>
    <rPh sb="32" eb="33">
      <t>ア</t>
    </rPh>
    <phoneticPr fontId="1"/>
  </si>
  <si>
    <t>time</t>
    <phoneticPr fontId="1"/>
  </si>
  <si>
    <t>A</t>
    <phoneticPr fontId="1"/>
  </si>
  <si>
    <t>B</t>
    <phoneticPr fontId="1"/>
  </si>
  <si>
    <t>C</t>
    <phoneticPr fontId="1"/>
  </si>
  <si>
    <t>D</t>
    <phoneticPr fontId="1"/>
  </si>
  <si>
    <t>E</t>
    <phoneticPr fontId="1"/>
  </si>
  <si>
    <t>F</t>
    <phoneticPr fontId="1"/>
  </si>
  <si>
    <t>目視ではB、Cの境界が曖昧だったため、この誤差が生まれた可能性</t>
    <rPh sb="0" eb="2">
      <t>モクシ</t>
    </rPh>
    <rPh sb="8" eb="10">
      <t>キョウカイ</t>
    </rPh>
    <rPh sb="11" eb="13">
      <t>アイマイ</t>
    </rPh>
    <rPh sb="21" eb="23">
      <t>ゴサ</t>
    </rPh>
    <rPh sb="24" eb="25">
      <t>ウ</t>
    </rPh>
    <rPh sb="28" eb="31">
      <t>カノウセイ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</si>
</sst>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F400]h:mm:ss\ AM/PM"/>
  </numFmts>
  <fonts count="2">
    <font>
      <sz val="11"/>
      <color theme="1"/>
      <name val="Yu Gothic"/>
      <family val="2"/>
      <scheme val="minor"/>
    </font>
    <font>
      <sz val="6"/>
      <name val="Yu Gothic"/>
      <family val="3"/>
      <charset val="128"/>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10" fontId="0" fillId="0" borderId="0" xfId="0" applyNumberFormat="1"/>
    <xf numFmtId="176" fontId="0" fillId="0" borderId="0" xfId="0" applyNumberFormat="1"/>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jpeg"/><Relationship Id="rId2" Type="http://schemas.openxmlformats.org/officeDocument/2006/relationships/image" Target="../media/image3.jpe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3" Type="http://schemas.openxmlformats.org/officeDocument/2006/relationships/image" Target="../media/image7.jpeg"/><Relationship Id="rId2" Type="http://schemas.openxmlformats.org/officeDocument/2006/relationships/image" Target="../media/image6.jpeg"/><Relationship Id="rId1" Type="http://schemas.openxmlformats.org/officeDocument/2006/relationships/image" Target="../media/image5.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jpeg"/><Relationship Id="rId1" Type="http://schemas.openxmlformats.org/officeDocument/2006/relationships/image" Target="../media/image8.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3.jpeg"/><Relationship Id="rId2" Type="http://schemas.openxmlformats.org/officeDocument/2006/relationships/image" Target="../media/image12.jpeg"/><Relationship Id="rId1" Type="http://schemas.openxmlformats.org/officeDocument/2006/relationships/image" Target="../media/image11.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6.jpeg"/><Relationship Id="rId2" Type="http://schemas.openxmlformats.org/officeDocument/2006/relationships/image" Target="../media/image15.jpeg"/><Relationship Id="rId1" Type="http://schemas.openxmlformats.org/officeDocument/2006/relationships/image" Target="../media/image14.jpeg"/></Relationships>
</file>

<file path=xl/drawings/_rels/drawing7.xml.rels><?xml version="1.0" encoding="UTF-8" standalone="yes"?>
<Relationships xmlns="http://schemas.openxmlformats.org/package/2006/relationships"><Relationship Id="rId3" Type="http://schemas.openxmlformats.org/officeDocument/2006/relationships/image" Target="../media/image19.jpeg"/><Relationship Id="rId2" Type="http://schemas.openxmlformats.org/officeDocument/2006/relationships/image" Target="../media/image18.jpeg"/><Relationship Id="rId1" Type="http://schemas.openxmlformats.org/officeDocument/2006/relationships/image" Target="../media/image17.jpeg"/></Relationships>
</file>

<file path=xl/drawings/_rels/drawing8.xml.rels><?xml version="1.0" encoding="UTF-8" standalone="yes"?>
<Relationships xmlns="http://schemas.openxmlformats.org/package/2006/relationships"><Relationship Id="rId3" Type="http://schemas.openxmlformats.org/officeDocument/2006/relationships/image" Target="../media/image22.jpeg"/><Relationship Id="rId2" Type="http://schemas.openxmlformats.org/officeDocument/2006/relationships/image" Target="../media/image21.jpeg"/><Relationship Id="rId1" Type="http://schemas.openxmlformats.org/officeDocument/2006/relationships/image" Target="../media/image20.jpeg"/></Relationships>
</file>

<file path=xl/drawings/drawing1.xml><?xml version="1.0" encoding="utf-8"?>
<xdr:wsDr xmlns:xdr="http://schemas.openxmlformats.org/drawingml/2006/spreadsheetDrawing" xmlns:a="http://schemas.openxmlformats.org/drawingml/2006/main">
  <xdr:twoCellAnchor editAs="oneCell">
    <xdr:from>
      <xdr:col>6</xdr:col>
      <xdr:colOff>190500</xdr:colOff>
      <xdr:row>0</xdr:row>
      <xdr:rowOff>209550</xdr:rowOff>
    </xdr:from>
    <xdr:to>
      <xdr:col>17</xdr:col>
      <xdr:colOff>419100</xdr:colOff>
      <xdr:row>19</xdr:row>
      <xdr:rowOff>126546</xdr:rowOff>
    </xdr:to>
    <xdr:pic>
      <xdr:nvPicPr>
        <xdr:cNvPr id="3" name="図 2">
          <a:extLst>
            <a:ext uri="{FF2B5EF4-FFF2-40B4-BE49-F238E27FC236}">
              <a16:creationId xmlns:a16="http://schemas.microsoft.com/office/drawing/2014/main" id="{E7C6FFF5-6526-B142-4D67-BDDCF479F7B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505575" y="209550"/>
          <a:ext cx="7772400" cy="444137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190500</xdr:colOff>
      <xdr:row>14</xdr:row>
      <xdr:rowOff>147636</xdr:rowOff>
    </xdr:from>
    <xdr:to>
      <xdr:col>14</xdr:col>
      <xdr:colOff>247650</xdr:colOff>
      <xdr:row>29</xdr:row>
      <xdr:rowOff>219074</xdr:rowOff>
    </xdr:to>
    <xdr:pic>
      <xdr:nvPicPr>
        <xdr:cNvPr id="4" name="図 3">
          <a:extLst>
            <a:ext uri="{FF2B5EF4-FFF2-40B4-BE49-F238E27FC236}">
              <a16:creationId xmlns:a16="http://schemas.microsoft.com/office/drawing/2014/main" id="{BF34C555-F865-4D69-5038-625EB565A89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943725" y="3481386"/>
          <a:ext cx="4857750" cy="3643313"/>
        </a:xfrm>
        <a:prstGeom prst="rect">
          <a:avLst/>
        </a:prstGeom>
      </xdr:spPr>
    </xdr:pic>
    <xdr:clientData/>
  </xdr:twoCellAnchor>
  <xdr:twoCellAnchor editAs="oneCell">
    <xdr:from>
      <xdr:col>15</xdr:col>
      <xdr:colOff>47625</xdr:colOff>
      <xdr:row>15</xdr:row>
      <xdr:rowOff>150018</xdr:rowOff>
    </xdr:from>
    <xdr:to>
      <xdr:col>22</xdr:col>
      <xdr:colOff>457201</xdr:colOff>
      <xdr:row>32</xdr:row>
      <xdr:rowOff>9525</xdr:rowOff>
    </xdr:to>
    <xdr:pic>
      <xdr:nvPicPr>
        <xdr:cNvPr id="7" name="図 6">
          <a:extLst>
            <a:ext uri="{FF2B5EF4-FFF2-40B4-BE49-F238E27FC236}">
              <a16:creationId xmlns:a16="http://schemas.microsoft.com/office/drawing/2014/main" id="{31096E44-7630-C1F4-041F-85A79C0A076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287250" y="3721893"/>
          <a:ext cx="5210176" cy="3907632"/>
        </a:xfrm>
        <a:prstGeom prst="rect">
          <a:avLst/>
        </a:prstGeom>
      </xdr:spPr>
    </xdr:pic>
    <xdr:clientData/>
  </xdr:twoCellAnchor>
  <xdr:twoCellAnchor editAs="oneCell">
    <xdr:from>
      <xdr:col>1</xdr:col>
      <xdr:colOff>257175</xdr:colOff>
      <xdr:row>13</xdr:row>
      <xdr:rowOff>66675</xdr:rowOff>
    </xdr:from>
    <xdr:to>
      <xdr:col>6</xdr:col>
      <xdr:colOff>438150</xdr:colOff>
      <xdr:row>30</xdr:row>
      <xdr:rowOff>190500</xdr:rowOff>
    </xdr:to>
    <xdr:pic>
      <xdr:nvPicPr>
        <xdr:cNvPr id="6" name="図 5">
          <a:extLst>
            <a:ext uri="{FF2B5EF4-FFF2-40B4-BE49-F238E27FC236}">
              <a16:creationId xmlns:a16="http://schemas.microsoft.com/office/drawing/2014/main" id="{8AC0CF61-D97F-A41A-BE11-262D9C895B9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42975" y="3162300"/>
          <a:ext cx="5562600" cy="41719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15</xdr:col>
      <xdr:colOff>673100</xdr:colOff>
      <xdr:row>12</xdr:row>
      <xdr:rowOff>133349</xdr:rowOff>
    </xdr:from>
    <xdr:to>
      <xdr:col>24</xdr:col>
      <xdr:colOff>0</xdr:colOff>
      <xdr:row>29</xdr:row>
      <xdr:rowOff>209549</xdr:rowOff>
    </xdr:to>
    <xdr:pic>
      <xdr:nvPicPr>
        <xdr:cNvPr id="3" name="図 2">
          <a:extLst>
            <a:ext uri="{FF2B5EF4-FFF2-40B4-BE49-F238E27FC236}">
              <a16:creationId xmlns:a16="http://schemas.microsoft.com/office/drawing/2014/main" id="{0BDAB83E-CD23-233D-93E2-11E508CDEC8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931650" y="2990849"/>
          <a:ext cx="5499100" cy="4124325"/>
        </a:xfrm>
        <a:prstGeom prst="rect">
          <a:avLst/>
        </a:prstGeom>
      </xdr:spPr>
    </xdr:pic>
    <xdr:clientData/>
  </xdr:twoCellAnchor>
  <xdr:twoCellAnchor editAs="oneCell">
    <xdr:from>
      <xdr:col>7</xdr:col>
      <xdr:colOff>95250</xdr:colOff>
      <xdr:row>12</xdr:row>
      <xdr:rowOff>66675</xdr:rowOff>
    </xdr:from>
    <xdr:to>
      <xdr:col>15</xdr:col>
      <xdr:colOff>476250</xdr:colOff>
      <xdr:row>30</xdr:row>
      <xdr:rowOff>180975</xdr:rowOff>
    </xdr:to>
    <xdr:pic>
      <xdr:nvPicPr>
        <xdr:cNvPr id="5" name="図 4">
          <a:extLst>
            <a:ext uri="{FF2B5EF4-FFF2-40B4-BE49-F238E27FC236}">
              <a16:creationId xmlns:a16="http://schemas.microsoft.com/office/drawing/2014/main" id="{67C154E9-0460-C8A0-CFD7-9B229B7F1F7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67400" y="2924175"/>
          <a:ext cx="5867400" cy="4400550"/>
        </a:xfrm>
        <a:prstGeom prst="rect">
          <a:avLst/>
        </a:prstGeom>
      </xdr:spPr>
    </xdr:pic>
    <xdr:clientData/>
  </xdr:twoCellAnchor>
  <xdr:twoCellAnchor editAs="oneCell">
    <xdr:from>
      <xdr:col>0</xdr:col>
      <xdr:colOff>38099</xdr:colOff>
      <xdr:row>12</xdr:row>
      <xdr:rowOff>145255</xdr:rowOff>
    </xdr:from>
    <xdr:to>
      <xdr:col>6</xdr:col>
      <xdr:colOff>638174</xdr:colOff>
      <xdr:row>30</xdr:row>
      <xdr:rowOff>123824</xdr:rowOff>
    </xdr:to>
    <xdr:pic>
      <xdr:nvPicPr>
        <xdr:cNvPr id="2" name="図 1">
          <a:extLst>
            <a:ext uri="{FF2B5EF4-FFF2-40B4-BE49-F238E27FC236}">
              <a16:creationId xmlns:a16="http://schemas.microsoft.com/office/drawing/2014/main" id="{F50D07EE-150A-4507-BA1E-D77B17637CC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099" y="3002755"/>
          <a:ext cx="5686425" cy="426481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295275</xdr:colOff>
      <xdr:row>12</xdr:row>
      <xdr:rowOff>4762</xdr:rowOff>
    </xdr:from>
    <xdr:to>
      <xdr:col>6</xdr:col>
      <xdr:colOff>561975</xdr:colOff>
      <xdr:row>28</xdr:row>
      <xdr:rowOff>209550</xdr:rowOff>
    </xdr:to>
    <xdr:pic>
      <xdr:nvPicPr>
        <xdr:cNvPr id="2" name="図 1">
          <a:extLst>
            <a:ext uri="{FF2B5EF4-FFF2-40B4-BE49-F238E27FC236}">
              <a16:creationId xmlns:a16="http://schemas.microsoft.com/office/drawing/2014/main" id="{AD3A6C68-892F-428D-904E-49C4E67E43A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5275" y="2862262"/>
          <a:ext cx="5353050" cy="4014788"/>
        </a:xfrm>
        <a:prstGeom prst="rect">
          <a:avLst/>
        </a:prstGeom>
      </xdr:spPr>
    </xdr:pic>
    <xdr:clientData/>
  </xdr:twoCellAnchor>
  <xdr:twoCellAnchor editAs="oneCell">
    <xdr:from>
      <xdr:col>15</xdr:col>
      <xdr:colOff>681050</xdr:colOff>
      <xdr:row>10</xdr:row>
      <xdr:rowOff>190500</xdr:rowOff>
    </xdr:from>
    <xdr:to>
      <xdr:col>24</xdr:col>
      <xdr:colOff>395249</xdr:colOff>
      <xdr:row>29</xdr:row>
      <xdr:rowOff>80924</xdr:rowOff>
    </xdr:to>
    <xdr:pic>
      <xdr:nvPicPr>
        <xdr:cNvPr id="8" name="図 7">
          <a:extLst>
            <a:ext uri="{FF2B5EF4-FFF2-40B4-BE49-F238E27FC236}">
              <a16:creationId xmlns:a16="http://schemas.microsoft.com/office/drawing/2014/main" id="{0528B144-7ABE-FA4B-2823-70B85BAAF61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939600" y="2571750"/>
          <a:ext cx="5886399" cy="4414799"/>
        </a:xfrm>
        <a:prstGeom prst="rect">
          <a:avLst/>
        </a:prstGeom>
      </xdr:spPr>
    </xdr:pic>
    <xdr:clientData/>
  </xdr:twoCellAnchor>
  <xdr:twoCellAnchor editAs="oneCell">
    <xdr:from>
      <xdr:col>7</xdr:col>
      <xdr:colOff>31750</xdr:colOff>
      <xdr:row>10</xdr:row>
      <xdr:rowOff>238124</xdr:rowOff>
    </xdr:from>
    <xdr:to>
      <xdr:col>15</xdr:col>
      <xdr:colOff>400050</xdr:colOff>
      <xdr:row>29</xdr:row>
      <xdr:rowOff>104774</xdr:rowOff>
    </xdr:to>
    <xdr:pic>
      <xdr:nvPicPr>
        <xdr:cNvPr id="18" name="図 17">
          <a:extLst>
            <a:ext uri="{FF2B5EF4-FFF2-40B4-BE49-F238E27FC236}">
              <a16:creationId xmlns:a16="http://schemas.microsoft.com/office/drawing/2014/main" id="{F7404179-60C7-4A8C-8F20-4966B91AE50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03900" y="2619374"/>
          <a:ext cx="5854700" cy="43910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19050</xdr:colOff>
      <xdr:row>13</xdr:row>
      <xdr:rowOff>54769</xdr:rowOff>
    </xdr:from>
    <xdr:to>
      <xdr:col>6</xdr:col>
      <xdr:colOff>333375</xdr:colOff>
      <xdr:row>30</xdr:row>
      <xdr:rowOff>57150</xdr:rowOff>
    </xdr:to>
    <xdr:pic>
      <xdr:nvPicPr>
        <xdr:cNvPr id="2" name="図 1">
          <a:extLst>
            <a:ext uri="{FF2B5EF4-FFF2-40B4-BE49-F238E27FC236}">
              <a16:creationId xmlns:a16="http://schemas.microsoft.com/office/drawing/2014/main" id="{1B9A409A-1A0B-4880-9EDB-F321F720C78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050" y="3150394"/>
          <a:ext cx="5400675" cy="4050506"/>
        </a:xfrm>
        <a:prstGeom prst="rect">
          <a:avLst/>
        </a:prstGeom>
      </xdr:spPr>
    </xdr:pic>
    <xdr:clientData/>
  </xdr:twoCellAnchor>
  <xdr:twoCellAnchor editAs="oneCell">
    <xdr:from>
      <xdr:col>15</xdr:col>
      <xdr:colOff>533400</xdr:colOff>
      <xdr:row>12</xdr:row>
      <xdr:rowOff>92869</xdr:rowOff>
    </xdr:from>
    <xdr:to>
      <xdr:col>24</xdr:col>
      <xdr:colOff>142875</xdr:colOff>
      <xdr:row>30</xdr:row>
      <xdr:rowOff>142875</xdr:rowOff>
    </xdr:to>
    <xdr:pic>
      <xdr:nvPicPr>
        <xdr:cNvPr id="3" name="図 2">
          <a:extLst>
            <a:ext uri="{FF2B5EF4-FFF2-40B4-BE49-F238E27FC236}">
              <a16:creationId xmlns:a16="http://schemas.microsoft.com/office/drawing/2014/main" id="{4D833718-3F2F-4BB8-B756-026F3547AC6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791950" y="2950369"/>
          <a:ext cx="5781675" cy="4336256"/>
        </a:xfrm>
        <a:prstGeom prst="rect">
          <a:avLst/>
        </a:prstGeom>
      </xdr:spPr>
    </xdr:pic>
    <xdr:clientData/>
  </xdr:twoCellAnchor>
  <xdr:twoCellAnchor editAs="oneCell">
    <xdr:from>
      <xdr:col>7</xdr:col>
      <xdr:colOff>190500</xdr:colOff>
      <xdr:row>12</xdr:row>
      <xdr:rowOff>219075</xdr:rowOff>
    </xdr:from>
    <xdr:to>
      <xdr:col>15</xdr:col>
      <xdr:colOff>266700</xdr:colOff>
      <xdr:row>30</xdr:row>
      <xdr:rowOff>104775</xdr:rowOff>
    </xdr:to>
    <xdr:pic>
      <xdr:nvPicPr>
        <xdr:cNvPr id="4" name="図 3">
          <a:extLst>
            <a:ext uri="{FF2B5EF4-FFF2-40B4-BE49-F238E27FC236}">
              <a16:creationId xmlns:a16="http://schemas.microsoft.com/office/drawing/2014/main" id="{55BB6EC1-537F-4C5E-AA1E-F08F395F717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962650" y="3076575"/>
          <a:ext cx="5562600" cy="41719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488950</xdr:colOff>
      <xdr:row>14</xdr:row>
      <xdr:rowOff>142874</xdr:rowOff>
    </xdr:from>
    <xdr:to>
      <xdr:col>6</xdr:col>
      <xdr:colOff>495300</xdr:colOff>
      <xdr:row>30</xdr:row>
      <xdr:rowOff>152399</xdr:rowOff>
    </xdr:to>
    <xdr:pic>
      <xdr:nvPicPr>
        <xdr:cNvPr id="2" name="図 1">
          <a:extLst>
            <a:ext uri="{FF2B5EF4-FFF2-40B4-BE49-F238E27FC236}">
              <a16:creationId xmlns:a16="http://schemas.microsoft.com/office/drawing/2014/main" id="{56205960-B2AE-4B8E-BA01-858DBD7E73C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8950" y="3476624"/>
          <a:ext cx="5092700" cy="3819525"/>
        </a:xfrm>
        <a:prstGeom prst="rect">
          <a:avLst/>
        </a:prstGeom>
      </xdr:spPr>
    </xdr:pic>
    <xdr:clientData/>
  </xdr:twoCellAnchor>
  <xdr:twoCellAnchor editAs="oneCell">
    <xdr:from>
      <xdr:col>15</xdr:col>
      <xdr:colOff>638175</xdr:colOff>
      <xdr:row>14</xdr:row>
      <xdr:rowOff>57150</xdr:rowOff>
    </xdr:from>
    <xdr:to>
      <xdr:col>23</xdr:col>
      <xdr:colOff>561974</xdr:colOff>
      <xdr:row>31</xdr:row>
      <xdr:rowOff>66674</xdr:rowOff>
    </xdr:to>
    <xdr:pic>
      <xdr:nvPicPr>
        <xdr:cNvPr id="3" name="図 2">
          <a:extLst>
            <a:ext uri="{FF2B5EF4-FFF2-40B4-BE49-F238E27FC236}">
              <a16:creationId xmlns:a16="http://schemas.microsoft.com/office/drawing/2014/main" id="{1C4B8034-2729-4C91-9C94-CA6A8446DE0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896725" y="3390900"/>
          <a:ext cx="5410199" cy="4057649"/>
        </a:xfrm>
        <a:prstGeom prst="rect">
          <a:avLst/>
        </a:prstGeom>
      </xdr:spPr>
    </xdr:pic>
    <xdr:clientData/>
  </xdr:twoCellAnchor>
  <xdr:twoCellAnchor editAs="oneCell">
    <xdr:from>
      <xdr:col>7</xdr:col>
      <xdr:colOff>495300</xdr:colOff>
      <xdr:row>14</xdr:row>
      <xdr:rowOff>9524</xdr:rowOff>
    </xdr:from>
    <xdr:to>
      <xdr:col>15</xdr:col>
      <xdr:colOff>457200</xdr:colOff>
      <xdr:row>31</xdr:row>
      <xdr:rowOff>47624</xdr:rowOff>
    </xdr:to>
    <xdr:pic>
      <xdr:nvPicPr>
        <xdr:cNvPr id="4" name="図 3">
          <a:extLst>
            <a:ext uri="{FF2B5EF4-FFF2-40B4-BE49-F238E27FC236}">
              <a16:creationId xmlns:a16="http://schemas.microsoft.com/office/drawing/2014/main" id="{5AF63646-D37C-4025-A03E-420E56EA7FD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267450" y="3343274"/>
          <a:ext cx="5448300" cy="40862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12</xdr:row>
      <xdr:rowOff>104774</xdr:rowOff>
    </xdr:from>
    <xdr:to>
      <xdr:col>6</xdr:col>
      <xdr:colOff>438150</xdr:colOff>
      <xdr:row>29</xdr:row>
      <xdr:rowOff>200024</xdr:rowOff>
    </xdr:to>
    <xdr:pic>
      <xdr:nvPicPr>
        <xdr:cNvPr id="2" name="図 1">
          <a:extLst>
            <a:ext uri="{FF2B5EF4-FFF2-40B4-BE49-F238E27FC236}">
              <a16:creationId xmlns:a16="http://schemas.microsoft.com/office/drawing/2014/main" id="{A8EC0CB6-DA68-4E37-AC64-751C316C1BA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2962274"/>
          <a:ext cx="5524500" cy="4143375"/>
        </a:xfrm>
        <a:prstGeom prst="rect">
          <a:avLst/>
        </a:prstGeom>
      </xdr:spPr>
    </xdr:pic>
    <xdr:clientData/>
  </xdr:twoCellAnchor>
  <xdr:twoCellAnchor editAs="oneCell">
    <xdr:from>
      <xdr:col>16</xdr:col>
      <xdr:colOff>219075</xdr:colOff>
      <xdr:row>12</xdr:row>
      <xdr:rowOff>171450</xdr:rowOff>
    </xdr:from>
    <xdr:to>
      <xdr:col>24</xdr:col>
      <xdr:colOff>371475</xdr:colOff>
      <xdr:row>30</xdr:row>
      <xdr:rowOff>114300</xdr:rowOff>
    </xdr:to>
    <xdr:pic>
      <xdr:nvPicPr>
        <xdr:cNvPr id="3" name="図 2">
          <a:extLst>
            <a:ext uri="{FF2B5EF4-FFF2-40B4-BE49-F238E27FC236}">
              <a16:creationId xmlns:a16="http://schemas.microsoft.com/office/drawing/2014/main" id="{EE91BB19-DD04-457D-B023-B327E732D02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163425" y="3028950"/>
          <a:ext cx="5638800" cy="4229100"/>
        </a:xfrm>
        <a:prstGeom prst="rect">
          <a:avLst/>
        </a:prstGeom>
      </xdr:spPr>
    </xdr:pic>
    <xdr:clientData/>
  </xdr:twoCellAnchor>
  <xdr:twoCellAnchor editAs="oneCell">
    <xdr:from>
      <xdr:col>7</xdr:col>
      <xdr:colOff>485774</xdr:colOff>
      <xdr:row>12</xdr:row>
      <xdr:rowOff>130969</xdr:rowOff>
    </xdr:from>
    <xdr:to>
      <xdr:col>15</xdr:col>
      <xdr:colOff>552449</xdr:colOff>
      <xdr:row>30</xdr:row>
      <xdr:rowOff>9525</xdr:rowOff>
    </xdr:to>
    <xdr:pic>
      <xdr:nvPicPr>
        <xdr:cNvPr id="4" name="図 3">
          <a:extLst>
            <a:ext uri="{FF2B5EF4-FFF2-40B4-BE49-F238E27FC236}">
              <a16:creationId xmlns:a16="http://schemas.microsoft.com/office/drawing/2014/main" id="{2B69690C-D880-4EEC-A9D5-1DD3D116077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257924" y="2988469"/>
          <a:ext cx="5553075" cy="416480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41275</xdr:colOff>
      <xdr:row>12</xdr:row>
      <xdr:rowOff>57149</xdr:rowOff>
    </xdr:from>
    <xdr:to>
      <xdr:col>6</xdr:col>
      <xdr:colOff>352425</xdr:colOff>
      <xdr:row>29</xdr:row>
      <xdr:rowOff>57149</xdr:rowOff>
    </xdr:to>
    <xdr:pic>
      <xdr:nvPicPr>
        <xdr:cNvPr id="2" name="図 1">
          <a:extLst>
            <a:ext uri="{FF2B5EF4-FFF2-40B4-BE49-F238E27FC236}">
              <a16:creationId xmlns:a16="http://schemas.microsoft.com/office/drawing/2014/main" id="{F4A2DA2D-6683-4E80-959E-6D835027312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1275" y="2914649"/>
          <a:ext cx="5397500" cy="4048125"/>
        </a:xfrm>
        <a:prstGeom prst="rect">
          <a:avLst/>
        </a:prstGeom>
      </xdr:spPr>
    </xdr:pic>
    <xdr:clientData/>
  </xdr:twoCellAnchor>
  <xdr:twoCellAnchor editAs="oneCell">
    <xdr:from>
      <xdr:col>15</xdr:col>
      <xdr:colOff>590549</xdr:colOff>
      <xdr:row>12</xdr:row>
      <xdr:rowOff>207168</xdr:rowOff>
    </xdr:from>
    <xdr:to>
      <xdr:col>23</xdr:col>
      <xdr:colOff>542924</xdr:colOff>
      <xdr:row>29</xdr:row>
      <xdr:rowOff>238124</xdr:rowOff>
    </xdr:to>
    <xdr:pic>
      <xdr:nvPicPr>
        <xdr:cNvPr id="3" name="図 2">
          <a:extLst>
            <a:ext uri="{FF2B5EF4-FFF2-40B4-BE49-F238E27FC236}">
              <a16:creationId xmlns:a16="http://schemas.microsoft.com/office/drawing/2014/main" id="{292AFE7B-59FA-42B4-B098-A1D5E0FBDB6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849099" y="3064668"/>
          <a:ext cx="5438775" cy="4079081"/>
        </a:xfrm>
        <a:prstGeom prst="rect">
          <a:avLst/>
        </a:prstGeom>
      </xdr:spPr>
    </xdr:pic>
    <xdr:clientData/>
  </xdr:twoCellAnchor>
  <xdr:twoCellAnchor editAs="oneCell">
    <xdr:from>
      <xdr:col>7</xdr:col>
      <xdr:colOff>152400</xdr:colOff>
      <xdr:row>12</xdr:row>
      <xdr:rowOff>30957</xdr:rowOff>
    </xdr:from>
    <xdr:to>
      <xdr:col>15</xdr:col>
      <xdr:colOff>123824</xdr:colOff>
      <xdr:row>29</xdr:row>
      <xdr:rowOff>76200</xdr:rowOff>
    </xdr:to>
    <xdr:pic>
      <xdr:nvPicPr>
        <xdr:cNvPr id="4" name="図 3">
          <a:extLst>
            <a:ext uri="{FF2B5EF4-FFF2-40B4-BE49-F238E27FC236}">
              <a16:creationId xmlns:a16="http://schemas.microsoft.com/office/drawing/2014/main" id="{D0AB6B19-B615-4ED6-9FF6-D28E946DE86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924550" y="2888457"/>
          <a:ext cx="5457824" cy="409336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ABCF41-2D17-4A97-9133-9ECC31EACBF1}">
  <dimension ref="A1:F43"/>
  <sheetViews>
    <sheetView tabSelected="1" workbookViewId="0"/>
  </sheetViews>
  <sheetFormatPr defaultRowHeight="18.75"/>
  <cols>
    <col min="1" max="1" width="9" style="2"/>
    <col min="4" max="4" width="14.375" bestFit="1" customWidth="1"/>
    <col min="5" max="5" width="17.125" bestFit="1" customWidth="1"/>
    <col min="6" max="6" width="24.375" bestFit="1" customWidth="1"/>
  </cols>
  <sheetData>
    <row r="1" spans="1:6">
      <c r="A1" s="2" t="s">
        <v>17</v>
      </c>
      <c r="B1" t="s">
        <v>0</v>
      </c>
      <c r="C1" t="s">
        <v>1</v>
      </c>
      <c r="D1" t="s">
        <v>2</v>
      </c>
      <c r="E1" t="s">
        <v>11</v>
      </c>
      <c r="F1" t="s">
        <v>13</v>
      </c>
    </row>
    <row r="2" spans="1:6">
      <c r="A2" s="2">
        <v>0.40204861111111112</v>
      </c>
      <c r="B2" t="s">
        <v>18</v>
      </c>
      <c r="C2">
        <v>1</v>
      </c>
      <c r="D2">
        <v>3</v>
      </c>
      <c r="E2">
        <f t="shared" ref="E2:E43" si="0">D2-C2</f>
        <v>2</v>
      </c>
      <c r="F2">
        <f t="shared" ref="F2:F43" si="1">E2/C2</f>
        <v>2</v>
      </c>
    </row>
    <row r="3" spans="1:6">
      <c r="A3" s="2">
        <v>0.47712962962962963</v>
      </c>
      <c r="B3" t="s">
        <v>18</v>
      </c>
      <c r="C3">
        <v>1</v>
      </c>
      <c r="D3">
        <v>0</v>
      </c>
      <c r="E3">
        <f t="shared" si="0"/>
        <v>-1</v>
      </c>
      <c r="F3">
        <f t="shared" si="1"/>
        <v>-1</v>
      </c>
    </row>
    <row r="4" spans="1:6">
      <c r="A4" s="2">
        <v>0.57019675925925928</v>
      </c>
      <c r="B4" t="s">
        <v>18</v>
      </c>
      <c r="C4">
        <v>2</v>
      </c>
      <c r="D4">
        <v>3</v>
      </c>
      <c r="E4">
        <f t="shared" si="0"/>
        <v>1</v>
      </c>
      <c r="F4">
        <f t="shared" si="1"/>
        <v>0.5</v>
      </c>
    </row>
    <row r="5" spans="1:6">
      <c r="A5" s="2">
        <v>0.62732638888888892</v>
      </c>
      <c r="B5" t="s">
        <v>18</v>
      </c>
      <c r="C5">
        <v>3</v>
      </c>
      <c r="D5">
        <v>3</v>
      </c>
      <c r="E5">
        <f t="shared" si="0"/>
        <v>0</v>
      </c>
      <c r="F5">
        <f t="shared" si="1"/>
        <v>0</v>
      </c>
    </row>
    <row r="6" spans="1:6">
      <c r="A6" s="2">
        <v>0.70940972222222221</v>
      </c>
      <c r="B6" t="s">
        <v>18</v>
      </c>
      <c r="C6">
        <v>1</v>
      </c>
      <c r="D6">
        <v>1</v>
      </c>
      <c r="E6">
        <f t="shared" si="0"/>
        <v>0</v>
      </c>
      <c r="F6">
        <f t="shared" si="1"/>
        <v>0</v>
      </c>
    </row>
    <row r="7" spans="1:6">
      <c r="A7" s="2">
        <v>0.81798611111111108</v>
      </c>
      <c r="B7" t="s">
        <v>18</v>
      </c>
      <c r="C7">
        <v>3</v>
      </c>
      <c r="D7">
        <v>0</v>
      </c>
      <c r="E7">
        <f t="shared" si="0"/>
        <v>-3</v>
      </c>
      <c r="F7">
        <f t="shared" si="1"/>
        <v>-1</v>
      </c>
    </row>
    <row r="8" spans="1:6">
      <c r="A8" s="2">
        <v>0.88283564814814819</v>
      </c>
      <c r="B8" t="s">
        <v>18</v>
      </c>
      <c r="C8">
        <v>0</v>
      </c>
      <c r="D8">
        <v>0</v>
      </c>
      <c r="E8">
        <f t="shared" si="0"/>
        <v>0</v>
      </c>
      <c r="F8" t="e">
        <f t="shared" si="1"/>
        <v>#DIV/0!</v>
      </c>
    </row>
    <row r="9" spans="1:6">
      <c r="A9" s="2">
        <v>0.40204861111111112</v>
      </c>
      <c r="B9" t="s">
        <v>19</v>
      </c>
      <c r="C9">
        <v>10</v>
      </c>
      <c r="D9">
        <v>6</v>
      </c>
      <c r="E9">
        <f t="shared" si="0"/>
        <v>-4</v>
      </c>
      <c r="F9">
        <f t="shared" si="1"/>
        <v>-0.4</v>
      </c>
    </row>
    <row r="10" spans="1:6">
      <c r="A10" s="2">
        <v>0.47712962962962963</v>
      </c>
      <c r="B10" t="s">
        <v>19</v>
      </c>
      <c r="C10">
        <v>6</v>
      </c>
      <c r="D10">
        <v>1</v>
      </c>
      <c r="E10">
        <f t="shared" si="0"/>
        <v>-5</v>
      </c>
      <c r="F10">
        <f t="shared" si="1"/>
        <v>-0.83333333333333337</v>
      </c>
    </row>
    <row r="11" spans="1:6">
      <c r="A11" s="2">
        <v>0.57019675925925928</v>
      </c>
      <c r="B11" t="s">
        <v>19</v>
      </c>
      <c r="C11">
        <v>8</v>
      </c>
      <c r="D11">
        <v>0</v>
      </c>
      <c r="E11">
        <f t="shared" si="0"/>
        <v>-8</v>
      </c>
      <c r="F11">
        <f t="shared" si="1"/>
        <v>-1</v>
      </c>
    </row>
    <row r="12" spans="1:6">
      <c r="A12" s="2">
        <v>0.62732638888888892</v>
      </c>
      <c r="B12" t="s">
        <v>19</v>
      </c>
      <c r="C12">
        <v>9</v>
      </c>
      <c r="D12">
        <v>5</v>
      </c>
      <c r="E12">
        <f t="shared" si="0"/>
        <v>-4</v>
      </c>
      <c r="F12">
        <f t="shared" si="1"/>
        <v>-0.44444444444444442</v>
      </c>
    </row>
    <row r="13" spans="1:6">
      <c r="A13" s="2">
        <v>0.70940972222222221</v>
      </c>
      <c r="B13" t="s">
        <v>19</v>
      </c>
      <c r="C13">
        <v>9</v>
      </c>
      <c r="D13">
        <v>3</v>
      </c>
      <c r="E13">
        <f t="shared" si="0"/>
        <v>-6</v>
      </c>
      <c r="F13">
        <f t="shared" si="1"/>
        <v>-0.66666666666666663</v>
      </c>
    </row>
    <row r="14" spans="1:6">
      <c r="A14" s="2">
        <v>0.81798611111111108</v>
      </c>
      <c r="B14" t="s">
        <v>19</v>
      </c>
      <c r="C14">
        <v>22</v>
      </c>
      <c r="D14">
        <v>2</v>
      </c>
      <c r="E14">
        <f t="shared" si="0"/>
        <v>-20</v>
      </c>
      <c r="F14">
        <f t="shared" si="1"/>
        <v>-0.90909090909090906</v>
      </c>
    </row>
    <row r="15" spans="1:6">
      <c r="A15" s="2">
        <v>0.88283564814814819</v>
      </c>
      <c r="B15" t="s">
        <v>19</v>
      </c>
      <c r="C15">
        <v>0</v>
      </c>
      <c r="D15">
        <v>0</v>
      </c>
      <c r="E15">
        <f t="shared" si="0"/>
        <v>0</v>
      </c>
      <c r="F15" t="e">
        <f t="shared" si="1"/>
        <v>#DIV/0!</v>
      </c>
    </row>
    <row r="16" spans="1:6">
      <c r="A16" s="2">
        <v>0.40204861111111112</v>
      </c>
      <c r="B16" t="s">
        <v>20</v>
      </c>
      <c r="C16">
        <v>28</v>
      </c>
      <c r="D16">
        <v>33</v>
      </c>
      <c r="E16">
        <f t="shared" si="0"/>
        <v>5</v>
      </c>
      <c r="F16">
        <f t="shared" si="1"/>
        <v>0.17857142857142858</v>
      </c>
    </row>
    <row r="17" spans="1:6">
      <c r="A17" s="2">
        <v>0.47712962962962963</v>
      </c>
      <c r="B17" t="s">
        <v>20</v>
      </c>
      <c r="C17">
        <v>30</v>
      </c>
      <c r="D17">
        <v>32</v>
      </c>
      <c r="E17">
        <f t="shared" si="0"/>
        <v>2</v>
      </c>
      <c r="F17">
        <f t="shared" si="1"/>
        <v>6.6666666666666666E-2</v>
      </c>
    </row>
    <row r="18" spans="1:6">
      <c r="A18" s="2">
        <v>0.57019675925925928</v>
      </c>
      <c r="B18" t="s">
        <v>20</v>
      </c>
      <c r="C18">
        <v>21</v>
      </c>
      <c r="D18">
        <v>26</v>
      </c>
      <c r="E18">
        <f t="shared" si="0"/>
        <v>5</v>
      </c>
      <c r="F18">
        <f t="shared" si="1"/>
        <v>0.23809523809523808</v>
      </c>
    </row>
    <row r="19" spans="1:6">
      <c r="A19" s="2">
        <v>0.62732638888888892</v>
      </c>
      <c r="B19" t="s">
        <v>20</v>
      </c>
      <c r="C19">
        <v>26</v>
      </c>
      <c r="D19">
        <v>23</v>
      </c>
      <c r="E19">
        <f t="shared" si="0"/>
        <v>-3</v>
      </c>
      <c r="F19">
        <f t="shared" si="1"/>
        <v>-0.11538461538461539</v>
      </c>
    </row>
    <row r="20" spans="1:6">
      <c r="A20" s="2">
        <v>0.70940972222222221</v>
      </c>
      <c r="B20" t="s">
        <v>20</v>
      </c>
      <c r="C20">
        <v>25</v>
      </c>
      <c r="D20">
        <v>35</v>
      </c>
      <c r="E20">
        <f t="shared" si="0"/>
        <v>10</v>
      </c>
      <c r="F20">
        <f t="shared" si="1"/>
        <v>0.4</v>
      </c>
    </row>
    <row r="21" spans="1:6">
      <c r="A21" s="2">
        <v>0.81798611111111108</v>
      </c>
      <c r="B21" t="s">
        <v>20</v>
      </c>
      <c r="C21">
        <v>17</v>
      </c>
      <c r="D21">
        <v>7</v>
      </c>
      <c r="E21">
        <f t="shared" si="0"/>
        <v>-10</v>
      </c>
      <c r="F21">
        <f t="shared" si="1"/>
        <v>-0.58823529411764708</v>
      </c>
    </row>
    <row r="22" spans="1:6">
      <c r="A22" s="2">
        <v>0.88283564814814819</v>
      </c>
      <c r="B22" t="s">
        <v>20</v>
      </c>
      <c r="C22">
        <v>11</v>
      </c>
      <c r="D22">
        <v>6</v>
      </c>
      <c r="E22">
        <f t="shared" si="0"/>
        <v>-5</v>
      </c>
      <c r="F22">
        <f t="shared" si="1"/>
        <v>-0.45454545454545453</v>
      </c>
    </row>
    <row r="23" spans="1:6">
      <c r="A23" s="2">
        <v>0.40204861111111112</v>
      </c>
      <c r="B23" t="s">
        <v>21</v>
      </c>
      <c r="C23">
        <v>4</v>
      </c>
      <c r="D23">
        <v>4</v>
      </c>
      <c r="E23">
        <f t="shared" si="0"/>
        <v>0</v>
      </c>
      <c r="F23">
        <f t="shared" si="1"/>
        <v>0</v>
      </c>
    </row>
    <row r="24" spans="1:6">
      <c r="A24" s="2">
        <v>0.47712962962962963</v>
      </c>
      <c r="B24" t="s">
        <v>21</v>
      </c>
      <c r="C24">
        <v>4</v>
      </c>
      <c r="D24">
        <v>6</v>
      </c>
      <c r="E24">
        <f t="shared" si="0"/>
        <v>2</v>
      </c>
      <c r="F24">
        <f t="shared" si="1"/>
        <v>0.5</v>
      </c>
    </row>
    <row r="25" spans="1:6">
      <c r="A25" s="2">
        <v>0.57019675925925928</v>
      </c>
      <c r="B25" t="s">
        <v>21</v>
      </c>
      <c r="C25">
        <v>9</v>
      </c>
      <c r="D25">
        <v>9</v>
      </c>
      <c r="E25">
        <f t="shared" si="0"/>
        <v>0</v>
      </c>
      <c r="F25">
        <f t="shared" si="1"/>
        <v>0</v>
      </c>
    </row>
    <row r="26" spans="1:6">
      <c r="A26" s="2">
        <v>0.62732638888888892</v>
      </c>
      <c r="B26" t="s">
        <v>21</v>
      </c>
      <c r="C26">
        <v>6</v>
      </c>
      <c r="D26">
        <v>5</v>
      </c>
      <c r="E26">
        <f t="shared" si="0"/>
        <v>-1</v>
      </c>
      <c r="F26">
        <f t="shared" si="1"/>
        <v>-0.16666666666666666</v>
      </c>
    </row>
    <row r="27" spans="1:6">
      <c r="A27" s="2">
        <v>0.70940972222222221</v>
      </c>
      <c r="B27" t="s">
        <v>21</v>
      </c>
      <c r="C27">
        <v>6</v>
      </c>
      <c r="D27">
        <v>5</v>
      </c>
      <c r="E27">
        <f t="shared" si="0"/>
        <v>-1</v>
      </c>
      <c r="F27">
        <f t="shared" si="1"/>
        <v>-0.16666666666666666</v>
      </c>
    </row>
    <row r="28" spans="1:6">
      <c r="A28" s="2">
        <v>0.81798611111111108</v>
      </c>
      <c r="B28" t="s">
        <v>21</v>
      </c>
      <c r="C28">
        <v>6</v>
      </c>
      <c r="D28">
        <v>6</v>
      </c>
      <c r="E28">
        <f t="shared" si="0"/>
        <v>0</v>
      </c>
      <c r="F28">
        <f t="shared" si="1"/>
        <v>0</v>
      </c>
    </row>
    <row r="29" spans="1:6">
      <c r="A29" s="2">
        <v>0.88283564814814819</v>
      </c>
      <c r="B29" t="s">
        <v>21</v>
      </c>
      <c r="C29">
        <v>2</v>
      </c>
      <c r="D29">
        <v>2</v>
      </c>
      <c r="E29">
        <f t="shared" si="0"/>
        <v>0</v>
      </c>
      <c r="F29">
        <f t="shared" si="1"/>
        <v>0</v>
      </c>
    </row>
    <row r="30" spans="1:6">
      <c r="A30" s="2">
        <v>0.40204861111111112</v>
      </c>
      <c r="B30" t="s">
        <v>22</v>
      </c>
      <c r="C30">
        <v>10</v>
      </c>
      <c r="D30">
        <v>8</v>
      </c>
      <c r="E30">
        <f t="shared" si="0"/>
        <v>-2</v>
      </c>
      <c r="F30">
        <f t="shared" si="1"/>
        <v>-0.2</v>
      </c>
    </row>
    <row r="31" spans="1:6">
      <c r="A31" s="2">
        <v>0.47712962962962963</v>
      </c>
      <c r="B31" t="s">
        <v>22</v>
      </c>
      <c r="C31">
        <v>11</v>
      </c>
      <c r="D31">
        <v>7</v>
      </c>
      <c r="E31">
        <f t="shared" si="0"/>
        <v>-4</v>
      </c>
      <c r="F31">
        <f t="shared" si="1"/>
        <v>-0.36363636363636365</v>
      </c>
    </row>
    <row r="32" spans="1:6">
      <c r="A32" s="2">
        <v>0.57019675925925928</v>
      </c>
      <c r="B32" t="s">
        <v>22</v>
      </c>
      <c r="C32">
        <v>5</v>
      </c>
      <c r="D32">
        <v>2</v>
      </c>
      <c r="E32">
        <f t="shared" si="0"/>
        <v>-3</v>
      </c>
      <c r="F32">
        <f t="shared" si="1"/>
        <v>-0.6</v>
      </c>
    </row>
    <row r="33" spans="1:6">
      <c r="A33" s="2">
        <v>0.62732638888888892</v>
      </c>
      <c r="B33" t="s">
        <v>22</v>
      </c>
      <c r="C33">
        <v>6</v>
      </c>
      <c r="D33">
        <v>8</v>
      </c>
      <c r="E33">
        <f t="shared" si="0"/>
        <v>2</v>
      </c>
      <c r="F33">
        <f t="shared" si="1"/>
        <v>0.33333333333333331</v>
      </c>
    </row>
    <row r="34" spans="1:6">
      <c r="A34" s="2">
        <v>0.70940972222222221</v>
      </c>
      <c r="B34" t="s">
        <v>22</v>
      </c>
      <c r="C34">
        <v>8</v>
      </c>
      <c r="D34">
        <v>8</v>
      </c>
      <c r="E34">
        <f t="shared" si="0"/>
        <v>0</v>
      </c>
      <c r="F34">
        <f t="shared" si="1"/>
        <v>0</v>
      </c>
    </row>
    <row r="35" spans="1:6">
      <c r="A35" s="2">
        <v>0.81798611111111108</v>
      </c>
      <c r="B35" t="s">
        <v>22</v>
      </c>
      <c r="C35">
        <v>6</v>
      </c>
      <c r="D35">
        <v>0</v>
      </c>
      <c r="E35">
        <f t="shared" si="0"/>
        <v>-6</v>
      </c>
      <c r="F35">
        <f t="shared" si="1"/>
        <v>-1</v>
      </c>
    </row>
    <row r="36" spans="1:6">
      <c r="A36" s="2">
        <v>0.88283564814814819</v>
      </c>
      <c r="B36" t="s">
        <v>22</v>
      </c>
      <c r="C36">
        <v>1</v>
      </c>
      <c r="D36">
        <v>0</v>
      </c>
      <c r="E36">
        <f t="shared" si="0"/>
        <v>-1</v>
      </c>
      <c r="F36">
        <f t="shared" si="1"/>
        <v>-1</v>
      </c>
    </row>
    <row r="37" spans="1:6">
      <c r="A37" s="2">
        <v>0.40204861111111112</v>
      </c>
      <c r="B37" t="s">
        <v>23</v>
      </c>
      <c r="C37">
        <v>0</v>
      </c>
      <c r="D37">
        <v>0</v>
      </c>
      <c r="E37">
        <f t="shared" si="0"/>
        <v>0</v>
      </c>
      <c r="F37" t="e">
        <f t="shared" si="1"/>
        <v>#DIV/0!</v>
      </c>
    </row>
    <row r="38" spans="1:6">
      <c r="A38" s="2">
        <v>0.47712962962962963</v>
      </c>
      <c r="B38" t="s">
        <v>23</v>
      </c>
      <c r="C38">
        <v>0</v>
      </c>
      <c r="D38">
        <v>0</v>
      </c>
      <c r="E38">
        <f t="shared" si="0"/>
        <v>0</v>
      </c>
      <c r="F38" t="e">
        <f t="shared" si="1"/>
        <v>#DIV/0!</v>
      </c>
    </row>
    <row r="39" spans="1:6">
      <c r="A39" s="2">
        <v>0.57019675925925928</v>
      </c>
      <c r="B39" t="s">
        <v>23</v>
      </c>
      <c r="C39">
        <v>0</v>
      </c>
      <c r="D39">
        <v>0</v>
      </c>
      <c r="E39">
        <f t="shared" si="0"/>
        <v>0</v>
      </c>
      <c r="F39" t="e">
        <f t="shared" si="1"/>
        <v>#DIV/0!</v>
      </c>
    </row>
    <row r="40" spans="1:6">
      <c r="A40" s="2">
        <v>0.62732638888888892</v>
      </c>
      <c r="B40" t="s">
        <v>23</v>
      </c>
      <c r="C40">
        <v>0</v>
      </c>
      <c r="D40">
        <v>0</v>
      </c>
      <c r="E40">
        <f t="shared" si="0"/>
        <v>0</v>
      </c>
      <c r="F40" t="e">
        <f t="shared" si="1"/>
        <v>#DIV/0!</v>
      </c>
    </row>
    <row r="41" spans="1:6">
      <c r="A41" s="2">
        <v>0.70940972222222221</v>
      </c>
      <c r="B41" t="s">
        <v>23</v>
      </c>
      <c r="C41">
        <v>0</v>
      </c>
      <c r="D41">
        <v>0</v>
      </c>
      <c r="E41">
        <f t="shared" si="0"/>
        <v>0</v>
      </c>
      <c r="F41" t="e">
        <f t="shared" si="1"/>
        <v>#DIV/0!</v>
      </c>
    </row>
    <row r="42" spans="1:6">
      <c r="A42" s="2">
        <v>0.81798611111111108</v>
      </c>
      <c r="B42" t="s">
        <v>23</v>
      </c>
      <c r="C42">
        <v>0</v>
      </c>
      <c r="D42">
        <v>0</v>
      </c>
      <c r="E42">
        <f t="shared" si="0"/>
        <v>0</v>
      </c>
      <c r="F42" t="e">
        <f t="shared" si="1"/>
        <v>#DIV/0!</v>
      </c>
    </row>
    <row r="43" spans="1:6">
      <c r="A43" s="2">
        <v>0.88283564814814819</v>
      </c>
      <c r="B43" t="s">
        <v>23</v>
      </c>
      <c r="C43">
        <v>0</v>
      </c>
      <c r="D43">
        <v>0</v>
      </c>
      <c r="E43">
        <f t="shared" si="0"/>
        <v>0</v>
      </c>
      <c r="F43" t="e">
        <f t="shared" si="1"/>
        <v>#DIV/0!</v>
      </c>
    </row>
  </sheetData>
  <autoFilter ref="A1:F43" xr:uid="{2CABCF41-2D17-4A97-9133-9ECC31EACBF1}">
    <sortState xmlns:xlrd2="http://schemas.microsoft.com/office/spreadsheetml/2017/richdata2" ref="A2:F43">
      <sortCondition ref="B1:B43"/>
    </sortState>
  </autoFilter>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
  <sheetViews>
    <sheetView workbookViewId="0">
      <selection activeCell="M8" sqref="M8"/>
    </sheetView>
  </sheetViews>
  <sheetFormatPr defaultRowHeight="18.75"/>
  <cols>
    <col min="3" max="3" width="14.375" bestFit="1" customWidth="1"/>
    <col min="4" max="4" width="12.75" customWidth="1"/>
    <col min="5" max="5" width="25.5" bestFit="1" customWidth="1"/>
  </cols>
  <sheetData>
    <row r="1" spans="1:6">
      <c r="A1" t="s">
        <v>0</v>
      </c>
      <c r="B1" t="s">
        <v>1</v>
      </c>
      <c r="C1" t="s">
        <v>2</v>
      </c>
      <c r="D1" t="s">
        <v>11</v>
      </c>
      <c r="E1" t="s">
        <v>13</v>
      </c>
      <c r="F1" t="s">
        <v>4</v>
      </c>
    </row>
    <row r="2" spans="1:6">
      <c r="A2" t="s">
        <v>5</v>
      </c>
      <c r="B2">
        <v>1</v>
      </c>
      <c r="C2">
        <v>3</v>
      </c>
      <c r="D2">
        <f>C2-B2</f>
        <v>2</v>
      </c>
      <c r="E2" s="1">
        <f>D2/B2</f>
        <v>2</v>
      </c>
    </row>
    <row r="3" spans="1:6">
      <c r="A3" t="s">
        <v>6</v>
      </c>
      <c r="B3">
        <v>10</v>
      </c>
      <c r="C3">
        <v>6</v>
      </c>
      <c r="D3">
        <f t="shared" ref="D3:D4" si="0">C3-B3</f>
        <v>-4</v>
      </c>
      <c r="E3" s="1">
        <f t="shared" ref="E3:E7" si="1">D3/B3</f>
        <v>-0.4</v>
      </c>
    </row>
    <row r="4" spans="1:6">
      <c r="A4" t="s">
        <v>7</v>
      </c>
      <c r="B4">
        <v>28</v>
      </c>
      <c r="C4">
        <v>33</v>
      </c>
      <c r="D4">
        <f t="shared" si="0"/>
        <v>5</v>
      </c>
      <c r="E4" s="1">
        <f t="shared" si="1"/>
        <v>0.17857142857142858</v>
      </c>
    </row>
    <row r="5" spans="1:6">
      <c r="A5" t="s">
        <v>8</v>
      </c>
      <c r="B5">
        <v>4</v>
      </c>
      <c r="C5">
        <v>4</v>
      </c>
      <c r="D5">
        <f>C5-B5</f>
        <v>0</v>
      </c>
      <c r="E5" s="1">
        <f t="shared" si="1"/>
        <v>0</v>
      </c>
    </row>
    <row r="6" spans="1:6">
      <c r="A6" t="s">
        <v>9</v>
      </c>
      <c r="B6">
        <v>10</v>
      </c>
      <c r="C6">
        <v>8</v>
      </c>
      <c r="D6">
        <f>C6-B6</f>
        <v>-2</v>
      </c>
      <c r="E6" s="1">
        <f t="shared" si="1"/>
        <v>-0.2</v>
      </c>
    </row>
    <row r="7" spans="1:6">
      <c r="A7" t="s">
        <v>10</v>
      </c>
      <c r="B7">
        <v>0</v>
      </c>
      <c r="C7">
        <v>0</v>
      </c>
      <c r="D7">
        <f>C7-B7</f>
        <v>0</v>
      </c>
      <c r="E7" s="1" t="e">
        <f t="shared" si="1"/>
        <v>#DIV/0!</v>
      </c>
    </row>
    <row r="8" spans="1:6">
      <c r="A8" t="s">
        <v>14</v>
      </c>
    </row>
    <row r="9" spans="1:6">
      <c r="A9" t="s">
        <v>15</v>
      </c>
    </row>
    <row r="10" spans="1:6">
      <c r="A10" t="s">
        <v>16</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450658-6F34-460D-9473-A1026E0A6889}">
  <dimension ref="A1:F7"/>
  <sheetViews>
    <sheetView workbookViewId="0">
      <selection activeCell="C22" sqref="C22"/>
    </sheetView>
  </sheetViews>
  <sheetFormatPr defaultRowHeight="18.75"/>
  <cols>
    <col min="3" max="3" width="14.375" bestFit="1" customWidth="1"/>
    <col min="4" max="4" width="12.75" customWidth="1"/>
    <col min="5" max="5" width="12.625" bestFit="1" customWidth="1"/>
  </cols>
  <sheetData>
    <row r="1" spans="1:6">
      <c r="A1" t="s">
        <v>0</v>
      </c>
      <c r="B1" t="s">
        <v>1</v>
      </c>
      <c r="C1" t="s">
        <v>2</v>
      </c>
      <c r="D1" t="s">
        <v>11</v>
      </c>
      <c r="E1" t="s">
        <v>12</v>
      </c>
      <c r="F1" t="s">
        <v>4</v>
      </c>
    </row>
    <row r="2" spans="1:6">
      <c r="A2" t="s">
        <v>5</v>
      </c>
      <c r="B2">
        <v>1</v>
      </c>
      <c r="C2">
        <v>0</v>
      </c>
      <c r="D2">
        <f>C2-B2</f>
        <v>-1</v>
      </c>
      <c r="E2" s="1">
        <f>D2/B2</f>
        <v>-1</v>
      </c>
    </row>
    <row r="3" spans="1:6">
      <c r="A3" t="s">
        <v>6</v>
      </c>
      <c r="B3">
        <v>6</v>
      </c>
      <c r="C3">
        <v>1</v>
      </c>
      <c r="D3">
        <f t="shared" ref="D3:D4" si="0">C3-B3</f>
        <v>-5</v>
      </c>
      <c r="E3" s="1">
        <f t="shared" ref="E3:E7" si="1">D3/B3</f>
        <v>-0.83333333333333337</v>
      </c>
    </row>
    <row r="4" spans="1:6">
      <c r="A4" t="s">
        <v>7</v>
      </c>
      <c r="B4">
        <v>30</v>
      </c>
      <c r="C4">
        <v>32</v>
      </c>
      <c r="D4">
        <f t="shared" si="0"/>
        <v>2</v>
      </c>
      <c r="E4" s="1">
        <f t="shared" si="1"/>
        <v>6.6666666666666666E-2</v>
      </c>
    </row>
    <row r="5" spans="1:6">
      <c r="A5" t="s">
        <v>8</v>
      </c>
      <c r="B5">
        <v>4</v>
      </c>
      <c r="C5">
        <v>6</v>
      </c>
      <c r="D5">
        <f>C5-B5</f>
        <v>2</v>
      </c>
      <c r="E5" s="1">
        <f t="shared" si="1"/>
        <v>0.5</v>
      </c>
    </row>
    <row r="6" spans="1:6">
      <c r="A6" t="s">
        <v>9</v>
      </c>
      <c r="B6">
        <v>11</v>
      </c>
      <c r="C6">
        <v>7</v>
      </c>
      <c r="D6">
        <f>C6-B6</f>
        <v>-4</v>
      </c>
      <c r="E6" s="1">
        <f t="shared" si="1"/>
        <v>-0.36363636363636365</v>
      </c>
    </row>
    <row r="7" spans="1:6">
      <c r="A7" t="s">
        <v>10</v>
      </c>
      <c r="B7">
        <v>0</v>
      </c>
      <c r="C7">
        <v>0</v>
      </c>
      <c r="D7">
        <f>C7-B7</f>
        <v>0</v>
      </c>
      <c r="E7" s="1" t="e">
        <f t="shared" si="1"/>
        <v>#DIV/0!</v>
      </c>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29795F-9248-4BA2-9D60-40001C4CAAA4}">
  <dimension ref="A1:F7"/>
  <sheetViews>
    <sheetView workbookViewId="0">
      <selection activeCell="I1" sqref="I1"/>
    </sheetView>
  </sheetViews>
  <sheetFormatPr defaultRowHeight="18.75"/>
  <cols>
    <col min="3" max="3" width="14.375" bestFit="1" customWidth="1"/>
    <col min="4" max="4" width="12.75" customWidth="1"/>
    <col min="5" max="5" width="12.625" bestFit="1" customWidth="1"/>
  </cols>
  <sheetData>
    <row r="1" spans="1:6">
      <c r="A1" t="s">
        <v>0</v>
      </c>
      <c r="B1" t="s">
        <v>1</v>
      </c>
      <c r="C1" t="s">
        <v>2</v>
      </c>
      <c r="D1" t="s">
        <v>11</v>
      </c>
      <c r="E1" t="s">
        <v>3</v>
      </c>
      <c r="F1" t="s">
        <v>4</v>
      </c>
    </row>
    <row r="2" spans="1:6">
      <c r="A2" t="s">
        <v>5</v>
      </c>
      <c r="B2">
        <v>2</v>
      </c>
      <c r="C2">
        <v>3</v>
      </c>
      <c r="D2">
        <f>C2-B2</f>
        <v>1</v>
      </c>
      <c r="E2" s="1">
        <f>D2/B2</f>
        <v>0.5</v>
      </c>
    </row>
    <row r="3" spans="1:6">
      <c r="A3" t="s">
        <v>6</v>
      </c>
      <c r="B3">
        <v>8</v>
      </c>
      <c r="C3">
        <v>0</v>
      </c>
      <c r="D3">
        <f>C3-B3</f>
        <v>-8</v>
      </c>
      <c r="E3" s="1">
        <f t="shared" ref="E3:E7" si="0">D3/B3</f>
        <v>-1</v>
      </c>
    </row>
    <row r="4" spans="1:6">
      <c r="A4" t="s">
        <v>7</v>
      </c>
      <c r="B4">
        <v>21</v>
      </c>
      <c r="C4">
        <v>26</v>
      </c>
      <c r="D4">
        <f>C4-B4</f>
        <v>5</v>
      </c>
      <c r="E4" s="1">
        <f t="shared" si="0"/>
        <v>0.23809523809523808</v>
      </c>
    </row>
    <row r="5" spans="1:6">
      <c r="A5" t="s">
        <v>8</v>
      </c>
      <c r="B5">
        <v>9</v>
      </c>
      <c r="C5">
        <v>9</v>
      </c>
      <c r="D5">
        <f>C5-B5</f>
        <v>0</v>
      </c>
      <c r="E5" s="1">
        <f t="shared" si="0"/>
        <v>0</v>
      </c>
    </row>
    <row r="6" spans="1:6">
      <c r="A6" t="s">
        <v>9</v>
      </c>
      <c r="B6">
        <v>5</v>
      </c>
      <c r="C6">
        <v>2</v>
      </c>
      <c r="D6">
        <f>C6-B6</f>
        <v>-3</v>
      </c>
      <c r="E6" s="1">
        <f t="shared" si="0"/>
        <v>-0.6</v>
      </c>
    </row>
    <row r="7" spans="1:6">
      <c r="A7" t="s">
        <v>10</v>
      </c>
      <c r="B7">
        <v>0</v>
      </c>
      <c r="C7">
        <v>0</v>
      </c>
      <c r="D7">
        <f t="shared" ref="D7" si="1">C7-B7</f>
        <v>0</v>
      </c>
      <c r="E7" s="1" t="e">
        <f t="shared" si="0"/>
        <v>#DIV/0!</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4BD408-D28F-4CDD-AEAD-2A0F2587A110}">
  <dimension ref="A1:F7"/>
  <sheetViews>
    <sheetView workbookViewId="0">
      <selection activeCell="J22" sqref="J22"/>
    </sheetView>
  </sheetViews>
  <sheetFormatPr defaultRowHeight="18.75"/>
  <cols>
    <col min="3" max="3" width="14.375" bestFit="1" customWidth="1"/>
    <col min="4" max="4" width="12.75" customWidth="1"/>
    <col min="5" max="5" width="12.625" bestFit="1" customWidth="1"/>
  </cols>
  <sheetData>
    <row r="1" spans="1:6">
      <c r="A1" t="s">
        <v>0</v>
      </c>
      <c r="B1" t="s">
        <v>1</v>
      </c>
      <c r="C1" t="s">
        <v>2</v>
      </c>
      <c r="D1" t="s">
        <v>11</v>
      </c>
      <c r="E1" t="s">
        <v>3</v>
      </c>
      <c r="F1" t="s">
        <v>4</v>
      </c>
    </row>
    <row r="2" spans="1:6">
      <c r="A2" t="s">
        <v>5</v>
      </c>
      <c r="B2">
        <v>3</v>
      </c>
      <c r="C2">
        <v>3</v>
      </c>
      <c r="D2">
        <f>C2-B2</f>
        <v>0</v>
      </c>
      <c r="E2" s="1">
        <f>D2/B2</f>
        <v>0</v>
      </c>
    </row>
    <row r="3" spans="1:6">
      <c r="A3" t="s">
        <v>6</v>
      </c>
      <c r="B3">
        <v>9</v>
      </c>
      <c r="C3">
        <v>5</v>
      </c>
      <c r="D3">
        <f t="shared" ref="D3:D7" si="0">C3-B3</f>
        <v>-4</v>
      </c>
      <c r="E3" s="1">
        <f t="shared" ref="E3:E7" si="1">D3/B3</f>
        <v>-0.44444444444444442</v>
      </c>
    </row>
    <row r="4" spans="1:6">
      <c r="A4" t="s">
        <v>7</v>
      </c>
      <c r="B4">
        <v>26</v>
      </c>
      <c r="C4">
        <v>23</v>
      </c>
      <c r="D4">
        <f t="shared" si="0"/>
        <v>-3</v>
      </c>
      <c r="E4" s="1">
        <f t="shared" si="1"/>
        <v>-0.11538461538461539</v>
      </c>
    </row>
    <row r="5" spans="1:6">
      <c r="A5" t="s">
        <v>8</v>
      </c>
      <c r="B5">
        <v>6</v>
      </c>
      <c r="C5">
        <v>5</v>
      </c>
      <c r="D5">
        <f>C5-B5</f>
        <v>-1</v>
      </c>
      <c r="E5" s="1">
        <f t="shared" si="1"/>
        <v>-0.16666666666666666</v>
      </c>
    </row>
    <row r="6" spans="1:6">
      <c r="A6" t="s">
        <v>9</v>
      </c>
      <c r="B6">
        <v>6</v>
      </c>
      <c r="C6">
        <v>8</v>
      </c>
      <c r="D6">
        <f t="shared" si="0"/>
        <v>2</v>
      </c>
      <c r="E6" s="1">
        <f t="shared" si="1"/>
        <v>0.33333333333333331</v>
      </c>
    </row>
    <row r="7" spans="1:6">
      <c r="A7" t="s">
        <v>10</v>
      </c>
      <c r="B7">
        <v>0</v>
      </c>
      <c r="C7">
        <v>0</v>
      </c>
      <c r="D7">
        <f t="shared" si="0"/>
        <v>0</v>
      </c>
      <c r="E7" s="1" t="e">
        <f t="shared" si="1"/>
        <v>#DIV/0!</v>
      </c>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33D47B-680E-4EBB-9E3D-149CF0B4E994}">
  <dimension ref="A1:F7"/>
  <sheetViews>
    <sheetView workbookViewId="0">
      <selection activeCell="K25" sqref="K25"/>
    </sheetView>
  </sheetViews>
  <sheetFormatPr defaultRowHeight="18.75"/>
  <cols>
    <col min="3" max="3" width="14.375" bestFit="1" customWidth="1"/>
    <col min="4" max="4" width="12.75" customWidth="1"/>
    <col min="5" max="5" width="12.625" bestFit="1" customWidth="1"/>
  </cols>
  <sheetData>
    <row r="1" spans="1:6">
      <c r="A1" t="s">
        <v>0</v>
      </c>
      <c r="B1" t="s">
        <v>1</v>
      </c>
      <c r="C1" t="s">
        <v>2</v>
      </c>
      <c r="D1" t="s">
        <v>11</v>
      </c>
      <c r="E1" t="s">
        <v>3</v>
      </c>
      <c r="F1" t="s">
        <v>4</v>
      </c>
    </row>
    <row r="2" spans="1:6">
      <c r="A2" t="s">
        <v>5</v>
      </c>
      <c r="B2">
        <v>1</v>
      </c>
      <c r="C2">
        <v>1</v>
      </c>
      <c r="D2">
        <f>C2-B2</f>
        <v>0</v>
      </c>
      <c r="E2" s="1">
        <f>D2/B2</f>
        <v>0</v>
      </c>
    </row>
    <row r="3" spans="1:6">
      <c r="A3" t="s">
        <v>6</v>
      </c>
      <c r="B3">
        <v>9</v>
      </c>
      <c r="C3">
        <v>3</v>
      </c>
      <c r="D3">
        <f t="shared" ref="D3:D7" si="0">C3-B3</f>
        <v>-6</v>
      </c>
      <c r="E3" s="1">
        <f t="shared" ref="E3:E7" si="1">D3/B3</f>
        <v>-0.66666666666666663</v>
      </c>
      <c r="F3" t="s">
        <v>24</v>
      </c>
    </row>
    <row r="4" spans="1:6">
      <c r="A4" t="s">
        <v>7</v>
      </c>
      <c r="B4">
        <v>25</v>
      </c>
      <c r="C4">
        <v>35</v>
      </c>
      <c r="D4">
        <f t="shared" si="0"/>
        <v>10</v>
      </c>
      <c r="E4" s="1">
        <f t="shared" si="1"/>
        <v>0.4</v>
      </c>
    </row>
    <row r="5" spans="1:6">
      <c r="A5" t="s">
        <v>8</v>
      </c>
      <c r="B5">
        <v>6</v>
      </c>
      <c r="C5">
        <v>5</v>
      </c>
      <c r="D5">
        <f>C5-B5</f>
        <v>-1</v>
      </c>
      <c r="E5" s="1">
        <f t="shared" si="1"/>
        <v>-0.16666666666666666</v>
      </c>
    </row>
    <row r="6" spans="1:6">
      <c r="A6" t="s">
        <v>9</v>
      </c>
      <c r="B6">
        <v>8</v>
      </c>
      <c r="C6">
        <v>8</v>
      </c>
      <c r="D6">
        <f t="shared" si="0"/>
        <v>0</v>
      </c>
      <c r="E6" s="1">
        <f t="shared" si="1"/>
        <v>0</v>
      </c>
    </row>
    <row r="7" spans="1:6">
      <c r="A7" t="s">
        <v>10</v>
      </c>
      <c r="B7">
        <v>0</v>
      </c>
      <c r="C7">
        <v>0</v>
      </c>
      <c r="D7">
        <f t="shared" si="0"/>
        <v>0</v>
      </c>
      <c r="E7" s="1" t="e">
        <f t="shared" si="1"/>
        <v>#DIV/0!</v>
      </c>
    </row>
  </sheetData>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CFC35-0C98-441C-8089-81EC30BEA920}">
  <dimension ref="A1:F7"/>
  <sheetViews>
    <sheetView workbookViewId="0">
      <selection activeCell="L24" sqref="L24"/>
    </sheetView>
  </sheetViews>
  <sheetFormatPr defaultRowHeight="18.75"/>
  <cols>
    <col min="3" max="3" width="14.375" bestFit="1" customWidth="1"/>
    <col min="4" max="4" width="12.75" customWidth="1"/>
    <col min="5" max="5" width="12.625" bestFit="1" customWidth="1"/>
  </cols>
  <sheetData>
    <row r="1" spans="1:6">
      <c r="A1" t="s">
        <v>0</v>
      </c>
      <c r="B1" t="s">
        <v>1</v>
      </c>
      <c r="C1" t="s">
        <v>2</v>
      </c>
      <c r="D1" t="s">
        <v>11</v>
      </c>
      <c r="E1" t="s">
        <v>3</v>
      </c>
      <c r="F1" t="s">
        <v>4</v>
      </c>
    </row>
    <row r="2" spans="1:6">
      <c r="A2" t="s">
        <v>5</v>
      </c>
      <c r="B2">
        <v>3</v>
      </c>
      <c r="C2">
        <v>0</v>
      </c>
      <c r="D2">
        <f>C2-B2</f>
        <v>-3</v>
      </c>
      <c r="E2" s="1">
        <f>D2/B2</f>
        <v>-1</v>
      </c>
    </row>
    <row r="3" spans="1:6">
      <c r="A3" t="s">
        <v>6</v>
      </c>
      <c r="B3">
        <v>22</v>
      </c>
      <c r="C3">
        <v>2</v>
      </c>
      <c r="D3">
        <f t="shared" ref="D3:D7" si="0">C3-B3</f>
        <v>-20</v>
      </c>
      <c r="E3" s="1">
        <f>D3/B3</f>
        <v>-0.90909090909090906</v>
      </c>
    </row>
    <row r="4" spans="1:6">
      <c r="A4" t="s">
        <v>7</v>
      </c>
      <c r="B4">
        <v>17</v>
      </c>
      <c r="C4">
        <v>7</v>
      </c>
      <c r="D4">
        <f t="shared" si="0"/>
        <v>-10</v>
      </c>
      <c r="E4" s="1">
        <f t="shared" ref="E4:E7" si="1">D4/B4</f>
        <v>-0.58823529411764708</v>
      </c>
    </row>
    <row r="5" spans="1:6">
      <c r="A5" t="s">
        <v>8</v>
      </c>
      <c r="B5">
        <v>6</v>
      </c>
      <c r="C5">
        <v>6</v>
      </c>
      <c r="D5">
        <f>C5-B5</f>
        <v>0</v>
      </c>
      <c r="E5" s="1">
        <f t="shared" si="1"/>
        <v>0</v>
      </c>
    </row>
    <row r="6" spans="1:6">
      <c r="A6" t="s">
        <v>9</v>
      </c>
      <c r="B6">
        <v>6</v>
      </c>
      <c r="C6">
        <v>0</v>
      </c>
      <c r="D6">
        <f t="shared" si="0"/>
        <v>-6</v>
      </c>
      <c r="E6" s="1">
        <f t="shared" si="1"/>
        <v>-1</v>
      </c>
    </row>
    <row r="7" spans="1:6">
      <c r="A7" t="s">
        <v>10</v>
      </c>
      <c r="B7">
        <v>0</v>
      </c>
      <c r="C7">
        <v>0</v>
      </c>
      <c r="D7">
        <f t="shared" si="0"/>
        <v>0</v>
      </c>
      <c r="E7" s="1" t="e">
        <f t="shared" si="1"/>
        <v>#DIV/0!</v>
      </c>
    </row>
  </sheetData>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F0E7E1-1A00-46DF-B91C-5354D4E8FCB4}">
  <dimension ref="A1:F7"/>
  <sheetViews>
    <sheetView workbookViewId="0">
      <selection activeCell="L26" sqref="L26"/>
    </sheetView>
  </sheetViews>
  <sheetFormatPr defaultRowHeight="18.75"/>
  <cols>
    <col min="3" max="3" width="14.375" bestFit="1" customWidth="1"/>
    <col min="4" max="4" width="12.75" customWidth="1"/>
    <col min="5" max="5" width="12.625" bestFit="1" customWidth="1"/>
  </cols>
  <sheetData>
    <row r="1" spans="1:6">
      <c r="A1" t="s">
        <v>0</v>
      </c>
      <c r="B1" t="s">
        <v>1</v>
      </c>
      <c r="C1" t="s">
        <v>2</v>
      </c>
      <c r="D1" t="s">
        <v>11</v>
      </c>
      <c r="E1" t="s">
        <v>3</v>
      </c>
      <c r="F1" t="s">
        <v>4</v>
      </c>
    </row>
    <row r="2" spans="1:6">
      <c r="A2" t="s">
        <v>5</v>
      </c>
      <c r="B2">
        <v>0</v>
      </c>
      <c r="C2">
        <v>0</v>
      </c>
      <c r="D2">
        <f>C2-B2</f>
        <v>0</v>
      </c>
      <c r="E2" s="1" t="e">
        <f>D2/B2</f>
        <v>#DIV/0!</v>
      </c>
    </row>
    <row r="3" spans="1:6">
      <c r="A3" t="s">
        <v>6</v>
      </c>
      <c r="B3">
        <v>0</v>
      </c>
      <c r="C3">
        <v>0</v>
      </c>
      <c r="D3">
        <f t="shared" ref="D3:D7" si="0">C3-B3</f>
        <v>0</v>
      </c>
      <c r="E3" s="1" t="e">
        <f t="shared" ref="E3:E7" si="1">D3/B3</f>
        <v>#DIV/0!</v>
      </c>
    </row>
    <row r="4" spans="1:6">
      <c r="A4" t="s">
        <v>7</v>
      </c>
      <c r="B4">
        <v>11</v>
      </c>
      <c r="C4">
        <v>6</v>
      </c>
      <c r="D4">
        <f t="shared" si="0"/>
        <v>-5</v>
      </c>
      <c r="E4" s="1">
        <f t="shared" si="1"/>
        <v>-0.45454545454545453</v>
      </c>
    </row>
    <row r="5" spans="1:6">
      <c r="A5" t="s">
        <v>8</v>
      </c>
      <c r="B5">
        <v>2</v>
      </c>
      <c r="C5">
        <v>2</v>
      </c>
      <c r="D5">
        <f>C5-B5</f>
        <v>0</v>
      </c>
      <c r="E5" s="1">
        <f t="shared" si="1"/>
        <v>0</v>
      </c>
    </row>
    <row r="6" spans="1:6">
      <c r="A6" t="s">
        <v>9</v>
      </c>
      <c r="B6">
        <v>1</v>
      </c>
      <c r="C6">
        <v>0</v>
      </c>
      <c r="D6">
        <f t="shared" si="0"/>
        <v>-1</v>
      </c>
      <c r="E6" s="1">
        <f t="shared" si="1"/>
        <v>-1</v>
      </c>
    </row>
    <row r="7" spans="1:6">
      <c r="A7" t="s">
        <v>10</v>
      </c>
      <c r="B7">
        <v>0</v>
      </c>
      <c r="C7">
        <v>0</v>
      </c>
      <c r="D7">
        <f t="shared" si="0"/>
        <v>0</v>
      </c>
      <c r="E7" s="1" t="e">
        <f t="shared" si="1"/>
        <v>#DIV/0!</v>
      </c>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カメラ2</vt:lpstr>
      <vt:lpstr>20250722_094857_0000011791</vt:lpstr>
      <vt:lpstr>20250722_112704_0000011981</vt:lpstr>
      <vt:lpstr>20250722_134105_0000012241</vt:lpstr>
      <vt:lpstr>20250722_150321_0000012401</vt:lpstr>
      <vt:lpstr>20250722_170133_0000012631</vt:lpstr>
      <vt:lpstr>20250722_193754_0000012951</vt:lpstr>
      <vt:lpstr>20250722_211117_0000013151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岩崎圭佑</dc:creator>
  <cp:lastModifiedBy>岩崎　圭佑</cp:lastModifiedBy>
  <dcterms:created xsi:type="dcterms:W3CDTF">2015-06-05T18:19:34Z</dcterms:created>
  <dcterms:modified xsi:type="dcterms:W3CDTF">2025-08-04T05:27:10Z</dcterms:modified>
</cp:coreProperties>
</file>